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485" windowWidth="12165" windowHeight="86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<sst xmlns="http://schemas.openxmlformats.org/spreadsheetml/2006/main" count="56" uniqueCount="38">
  <si>
    <t>Personal travel contributions for AATSP</t>
  </si>
  <si>
    <t>Incentive Grants Project Budget</t>
  </si>
  <si>
    <t>Anticipated Revenue</t>
  </si>
  <si>
    <t>Expenses</t>
  </si>
  <si>
    <t xml:space="preserve">Total </t>
  </si>
  <si>
    <t>Total</t>
  </si>
  <si>
    <t>Entire    Project Budget</t>
  </si>
  <si>
    <r>
      <t xml:space="preserve"> </t>
    </r>
    <r>
      <rPr>
        <sz val="14"/>
        <rFont val="News Gothic MT"/>
        <family val="2"/>
      </rPr>
      <t xml:space="preserve">State Innovations in International Education </t>
    </r>
  </si>
  <si>
    <t>Proposal for Washington State Team</t>
  </si>
  <si>
    <t>* funding not confirmed yet</t>
  </si>
  <si>
    <t>1. Website and email lists</t>
  </si>
  <si>
    <t>3. State Teacher of the Year scholarship</t>
  </si>
  <si>
    <t>Business Donations*</t>
  </si>
  <si>
    <t>2. Global Collaborations - World Language Standards</t>
  </si>
  <si>
    <t>4. Professional Development - CBAs</t>
  </si>
  <si>
    <t xml:space="preserve">Discuren Foundation </t>
  </si>
  <si>
    <t>5. International Economic Summit</t>
  </si>
  <si>
    <t>International Trade Education Foundation*</t>
  </si>
  <si>
    <t>6. Global Citizenship Summit</t>
  </si>
  <si>
    <t xml:space="preserve">UW Global Business Center </t>
  </si>
  <si>
    <t>WAFLT Scholarship for ACTFL Conference*</t>
  </si>
  <si>
    <t>Project Director (Greg Tuke)</t>
  </si>
  <si>
    <t>Project Management</t>
  </si>
  <si>
    <t>State Innovations Grant</t>
  </si>
  <si>
    <t>Anciaux International Communication (in-kind)</t>
  </si>
  <si>
    <t>Office of Superintendent of Public Instruction  (in-kind)</t>
  </si>
  <si>
    <t>UW - Language Learning Center  (in-kind)</t>
  </si>
  <si>
    <t>Washington Association for Language Teaching  (in-kind)</t>
  </si>
  <si>
    <t>OSPI Summer Institutes*</t>
  </si>
  <si>
    <t>Local Philanthropists*</t>
  </si>
  <si>
    <t>Seattle School District Bilingual Education Department</t>
  </si>
  <si>
    <t>Project Director  (in-kind)</t>
  </si>
  <si>
    <t>Business and Coalition Member Donations*</t>
  </si>
  <si>
    <t>Strategy (from Grant Proposal)</t>
  </si>
  <si>
    <t>Office of Superintendent of Public Instruction (in-kind)</t>
  </si>
  <si>
    <t>UW - Jackson School of International Studies*</t>
  </si>
  <si>
    <t>1. Website and email lists (World Language Profile)</t>
  </si>
  <si>
    <t>Attachment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</si>
</sst>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</numFmts>
  <fonts count="13">
    <font>
      <sz val="10"/>
      <name val="Arial"/>
      <family val="0"/>
    </font>
    <font>
      <sz val="14"/>
      <name val="News Gothic MT"/>
      <family val="2"/>
    </font>
    <font>
      <sz val="20"/>
      <name val="News Gothic MT"/>
      <family val="2"/>
    </font>
    <font>
      <sz val="9"/>
      <name val="News Gothic MT"/>
      <family val="2"/>
    </font>
    <font>
      <b/>
      <sz val="9"/>
      <name val="News Gothic MT"/>
      <family val="2"/>
    </font>
    <font>
      <sz val="18"/>
      <color indexed="8"/>
      <name val="News Gothic MT"/>
      <family val="2"/>
    </font>
    <font>
      <sz val="9"/>
      <color indexed="8"/>
      <name val="News Gothic MT"/>
      <family val="2"/>
    </font>
    <font>
      <sz val="18"/>
      <color indexed="63"/>
      <name val="News Gothic MT"/>
      <family val="2"/>
    </font>
    <font>
      <sz val="9"/>
      <color indexed="63"/>
      <name val="News Gothic MT"/>
      <family val="2"/>
    </font>
    <font>
      <sz val="18"/>
      <name val="News Gothic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News Gothic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169" fontId="3" fillId="0" borderId="0" xfId="15" applyNumberFormat="1" applyFont="1" applyAlignment="1">
      <alignment horizontal="left" vertical="center" wrapText="1"/>
    </xf>
    <xf numFmtId="169" fontId="4" fillId="0" borderId="1" xfId="15" applyNumberFormat="1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horizontal="right" wrapText="1"/>
    </xf>
    <xf numFmtId="169" fontId="3" fillId="0" borderId="0" xfId="15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169" fontId="4" fillId="0" borderId="1" xfId="15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 indent="6"/>
    </xf>
    <xf numFmtId="0" fontId="1" fillId="0" borderId="0" xfId="0" applyFont="1" applyAlignment="1">
      <alignment horizontal="left" wrapText="1" indent="6"/>
    </xf>
    <xf numFmtId="0" fontId="9" fillId="0" borderId="0" xfId="0" applyFont="1" applyAlignment="1">
      <alignment horizontal="left" wrapText="1" indent="6"/>
    </xf>
    <xf numFmtId="0" fontId="2" fillId="0" borderId="0" xfId="0" applyFont="1" applyAlignment="1">
      <alignment horizontal="left" wrapText="1" indent="6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SheetLayoutView="75" workbookViewId="0" topLeftCell="A1">
      <selection activeCell="J2" sqref="J2:L2"/>
    </sheetView>
  </sheetViews>
  <sheetFormatPr defaultColWidth="9.140625" defaultRowHeight="12.75"/>
  <cols>
    <col min="1" max="5" width="9.140625" style="2" customWidth="1"/>
    <col min="6" max="6" width="11.140625" style="2" customWidth="1"/>
    <col min="7" max="7" width="10.8515625" style="2" customWidth="1"/>
    <col min="8" max="8" width="0.85546875" style="2" customWidth="1"/>
    <col min="9" max="9" width="2.28125" style="2" customWidth="1"/>
    <col min="10" max="12" width="8.421875" style="2" customWidth="1"/>
    <col min="13" max="13" width="17.8515625" style="2" customWidth="1"/>
    <col min="14" max="16384" width="9.140625" style="2" customWidth="1"/>
  </cols>
  <sheetData>
    <row r="1" spans="1:9" s="1" customFormat="1" ht="33.75" customHeight="1">
      <c r="A1" s="18" t="s">
        <v>7</v>
      </c>
      <c r="B1" s="19"/>
      <c r="C1" s="19"/>
      <c r="D1" s="19"/>
      <c r="E1" s="19"/>
      <c r="F1" s="19"/>
      <c r="G1" s="19"/>
      <c r="H1" s="19"/>
      <c r="I1" s="19"/>
    </row>
    <row r="2" spans="1:12" s="1" customFormat="1" ht="24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6" t="s">
        <v>37</v>
      </c>
      <c r="K2" s="16"/>
      <c r="L2" s="16"/>
    </row>
    <row r="3" spans="1:9" s="1" customFormat="1" ht="24" customHeight="1">
      <c r="A3" s="20" t="s">
        <v>8</v>
      </c>
      <c r="B3" s="21"/>
      <c r="C3" s="21"/>
      <c r="D3" s="21"/>
      <c r="E3" s="21"/>
      <c r="F3" s="21"/>
      <c r="G3" s="21"/>
      <c r="H3" s="21"/>
      <c r="I3" s="21"/>
    </row>
    <row r="4" ht="12">
      <c r="A4" s="14">
        <v>2006</v>
      </c>
    </row>
    <row r="5" spans="1:13" ht="49.5" customHeight="1">
      <c r="A5" s="22" t="s">
        <v>2</v>
      </c>
      <c r="B5" s="23"/>
      <c r="C5" s="23"/>
      <c r="D5" s="23"/>
      <c r="E5" s="23"/>
      <c r="F5" s="11" t="s">
        <v>6</v>
      </c>
      <c r="G5" s="11" t="s">
        <v>23</v>
      </c>
      <c r="H5" s="7"/>
      <c r="I5" s="8"/>
      <c r="J5" s="30" t="s">
        <v>33</v>
      </c>
      <c r="K5" s="31"/>
      <c r="L5" s="31"/>
      <c r="M5" s="32"/>
    </row>
    <row r="6" spans="1:7" s="3" customFormat="1" ht="15" customHeight="1">
      <c r="A6" s="17" t="s">
        <v>23</v>
      </c>
      <c r="B6" s="17"/>
      <c r="C6" s="17"/>
      <c r="D6" s="17"/>
      <c r="E6" s="17"/>
      <c r="F6" s="4">
        <v>15000</v>
      </c>
      <c r="G6" s="4">
        <v>15000</v>
      </c>
    </row>
    <row r="7" spans="1:13" s="3" customFormat="1" ht="15" customHeight="1">
      <c r="A7" s="17" t="s">
        <v>24</v>
      </c>
      <c r="B7" s="17"/>
      <c r="C7" s="17"/>
      <c r="D7" s="17"/>
      <c r="E7" s="17"/>
      <c r="F7" s="4">
        <v>6000</v>
      </c>
      <c r="J7" s="17" t="s">
        <v>10</v>
      </c>
      <c r="K7" s="17"/>
      <c r="L7" s="17"/>
      <c r="M7" s="17"/>
    </row>
    <row r="8" spans="1:13" s="3" customFormat="1" ht="15" customHeight="1">
      <c r="A8" s="17" t="s">
        <v>35</v>
      </c>
      <c r="B8" s="17"/>
      <c r="C8" s="17"/>
      <c r="D8" s="17"/>
      <c r="E8" s="17"/>
      <c r="F8" s="4">
        <v>6000</v>
      </c>
      <c r="J8" s="17" t="s">
        <v>36</v>
      </c>
      <c r="K8" s="17"/>
      <c r="L8" s="17"/>
      <c r="M8" s="17"/>
    </row>
    <row r="9" spans="1:13" s="3" customFormat="1" ht="13.5" customHeight="1">
      <c r="A9" s="17" t="s">
        <v>25</v>
      </c>
      <c r="B9" s="17"/>
      <c r="C9" s="17"/>
      <c r="D9" s="17"/>
      <c r="E9" s="17"/>
      <c r="F9" s="4">
        <v>3500</v>
      </c>
      <c r="G9" s="4"/>
      <c r="J9" s="17" t="s">
        <v>13</v>
      </c>
      <c r="K9" s="17"/>
      <c r="L9" s="17"/>
      <c r="M9" s="17"/>
    </row>
    <row r="10" spans="1:13" s="3" customFormat="1" ht="14.25" customHeight="1">
      <c r="A10" s="17" t="s">
        <v>26</v>
      </c>
      <c r="B10" s="17"/>
      <c r="C10" s="17"/>
      <c r="D10" s="17"/>
      <c r="E10" s="17"/>
      <c r="F10" s="4">
        <v>500</v>
      </c>
      <c r="G10" s="4"/>
      <c r="J10" s="17" t="s">
        <v>13</v>
      </c>
      <c r="K10" s="17"/>
      <c r="L10" s="17"/>
      <c r="M10" s="17"/>
    </row>
    <row r="11" spans="1:13" s="3" customFormat="1" ht="14.25" customHeight="1">
      <c r="A11" s="17" t="s">
        <v>27</v>
      </c>
      <c r="B11" s="17"/>
      <c r="C11" s="17"/>
      <c r="D11" s="17"/>
      <c r="E11" s="17"/>
      <c r="F11" s="4">
        <v>500</v>
      </c>
      <c r="G11" s="4"/>
      <c r="J11" s="17" t="s">
        <v>13</v>
      </c>
      <c r="K11" s="17"/>
      <c r="L11" s="17"/>
      <c r="M11" s="17"/>
    </row>
    <row r="12" spans="1:13" s="3" customFormat="1" ht="14.25" customHeight="1">
      <c r="A12" s="17" t="s">
        <v>20</v>
      </c>
      <c r="B12" s="17"/>
      <c r="C12" s="17"/>
      <c r="D12" s="17"/>
      <c r="E12" s="17"/>
      <c r="F12" s="4">
        <v>300</v>
      </c>
      <c r="G12" s="4"/>
      <c r="J12" s="17" t="s">
        <v>13</v>
      </c>
      <c r="K12" s="17"/>
      <c r="L12" s="17"/>
      <c r="M12" s="17"/>
    </row>
    <row r="13" spans="1:13" s="3" customFormat="1" ht="13.5" customHeight="1">
      <c r="A13" s="17" t="s">
        <v>0</v>
      </c>
      <c r="B13" s="17"/>
      <c r="C13" s="17"/>
      <c r="D13" s="17"/>
      <c r="E13" s="17"/>
      <c r="F13" s="4">
        <v>1165</v>
      </c>
      <c r="G13" s="4"/>
      <c r="J13" s="17" t="s">
        <v>13</v>
      </c>
      <c r="K13" s="17"/>
      <c r="L13" s="17"/>
      <c r="M13" s="17"/>
    </row>
    <row r="14" spans="1:13" s="3" customFormat="1" ht="14.25" customHeight="1">
      <c r="A14" s="17" t="s">
        <v>32</v>
      </c>
      <c r="B14" s="17"/>
      <c r="C14" s="17"/>
      <c r="D14" s="17"/>
      <c r="E14" s="17"/>
      <c r="F14" s="4">
        <v>500</v>
      </c>
      <c r="G14" s="4"/>
      <c r="J14" s="17" t="s">
        <v>11</v>
      </c>
      <c r="K14" s="17"/>
      <c r="L14" s="17"/>
      <c r="M14" s="17"/>
    </row>
    <row r="15" spans="1:13" s="3" customFormat="1" ht="14.25" customHeight="1">
      <c r="A15" s="17" t="s">
        <v>15</v>
      </c>
      <c r="B15" s="17"/>
      <c r="C15" s="17"/>
      <c r="D15" s="17"/>
      <c r="E15" s="17"/>
      <c r="F15" s="4">
        <v>8000</v>
      </c>
      <c r="G15" s="4"/>
      <c r="J15" s="17" t="s">
        <v>14</v>
      </c>
      <c r="K15" s="17"/>
      <c r="L15" s="17"/>
      <c r="M15" s="17"/>
    </row>
    <row r="16" spans="1:13" s="3" customFormat="1" ht="14.25" customHeight="1">
      <c r="A16" s="17" t="s">
        <v>28</v>
      </c>
      <c r="B16" s="17"/>
      <c r="C16" s="17"/>
      <c r="D16" s="17"/>
      <c r="E16" s="17"/>
      <c r="F16" s="4">
        <v>2500</v>
      </c>
      <c r="G16" s="4"/>
      <c r="J16" s="17" t="s">
        <v>14</v>
      </c>
      <c r="K16" s="17"/>
      <c r="L16" s="17"/>
      <c r="M16" s="17"/>
    </row>
    <row r="17" spans="1:13" s="3" customFormat="1" ht="13.5" customHeight="1">
      <c r="A17" s="17" t="s">
        <v>34</v>
      </c>
      <c r="B17" s="17"/>
      <c r="C17" s="17"/>
      <c r="D17" s="17"/>
      <c r="E17" s="17"/>
      <c r="F17" s="4">
        <v>2000</v>
      </c>
      <c r="G17" s="4"/>
      <c r="J17" s="17" t="s">
        <v>14</v>
      </c>
      <c r="K17" s="17"/>
      <c r="L17" s="17"/>
      <c r="M17" s="17"/>
    </row>
    <row r="18" spans="1:13" s="3" customFormat="1" ht="13.5" customHeight="1">
      <c r="A18" s="17" t="s">
        <v>29</v>
      </c>
      <c r="B18" s="17"/>
      <c r="C18" s="17"/>
      <c r="D18" s="17"/>
      <c r="E18" s="17"/>
      <c r="F18" s="4">
        <v>10000</v>
      </c>
      <c r="G18" s="4"/>
      <c r="J18" s="17" t="s">
        <v>14</v>
      </c>
      <c r="K18" s="17"/>
      <c r="L18" s="17"/>
      <c r="M18" s="17"/>
    </row>
    <row r="19" spans="1:13" s="3" customFormat="1" ht="13.5" customHeight="1">
      <c r="A19" s="24" t="s">
        <v>17</v>
      </c>
      <c r="B19" s="24"/>
      <c r="C19" s="24"/>
      <c r="D19" s="24"/>
      <c r="E19" s="24"/>
      <c r="F19" s="4">
        <v>23500</v>
      </c>
      <c r="J19" s="17" t="s">
        <v>16</v>
      </c>
      <c r="K19" s="17"/>
      <c r="L19" s="17"/>
      <c r="M19" s="17"/>
    </row>
    <row r="20" spans="1:13" s="3" customFormat="1" ht="14.25" customHeight="1">
      <c r="A20" s="24" t="s">
        <v>19</v>
      </c>
      <c r="B20" s="24"/>
      <c r="C20" s="24"/>
      <c r="D20" s="24"/>
      <c r="E20" s="24"/>
      <c r="F20" s="4">
        <v>1500</v>
      </c>
      <c r="J20" s="17" t="s">
        <v>16</v>
      </c>
      <c r="K20" s="17"/>
      <c r="L20" s="17"/>
      <c r="M20" s="17"/>
    </row>
    <row r="21" spans="1:13" s="3" customFormat="1" ht="13.5" customHeight="1">
      <c r="A21" s="24" t="s">
        <v>30</v>
      </c>
      <c r="B21" s="24"/>
      <c r="C21" s="24"/>
      <c r="D21" s="24"/>
      <c r="E21" s="24"/>
      <c r="F21" s="4">
        <v>10000</v>
      </c>
      <c r="J21" s="17" t="s">
        <v>18</v>
      </c>
      <c r="K21" s="17"/>
      <c r="L21" s="17"/>
      <c r="M21" s="17"/>
    </row>
    <row r="22" spans="1:13" s="3" customFormat="1" ht="13.5" customHeight="1">
      <c r="A22" s="24" t="s">
        <v>12</v>
      </c>
      <c r="B22" s="24"/>
      <c r="C22" s="24"/>
      <c r="D22" s="24"/>
      <c r="E22" s="24"/>
      <c r="F22" s="4">
        <v>10000</v>
      </c>
      <c r="J22" s="17" t="s">
        <v>18</v>
      </c>
      <c r="K22" s="17"/>
      <c r="L22" s="17"/>
      <c r="M22" s="17"/>
    </row>
    <row r="23" spans="1:13" s="3" customFormat="1" ht="13.5" customHeight="1">
      <c r="A23" s="24" t="s">
        <v>31</v>
      </c>
      <c r="B23" s="24"/>
      <c r="C23" s="24"/>
      <c r="D23" s="24"/>
      <c r="E23" s="24"/>
      <c r="F23" s="4">
        <v>1500</v>
      </c>
      <c r="J23" s="17" t="s">
        <v>22</v>
      </c>
      <c r="K23" s="17"/>
      <c r="L23" s="17"/>
      <c r="M23" s="17"/>
    </row>
    <row r="24" spans="1:7" ht="18" customHeight="1" thickBot="1">
      <c r="A24" s="26" t="s">
        <v>5</v>
      </c>
      <c r="B24" s="26"/>
      <c r="C24" s="26"/>
      <c r="D24" s="26"/>
      <c r="E24" s="26"/>
      <c r="F24" s="5">
        <f>SUM(F6:F23)</f>
        <v>102465</v>
      </c>
      <c r="G24" s="5">
        <f>SUM(G6:G23)</f>
        <v>15000</v>
      </c>
    </row>
    <row r="25" spans="1:7" s="13" customFormat="1" ht="9.75" customHeight="1" thickTop="1">
      <c r="A25" s="25" t="s">
        <v>9</v>
      </c>
      <c r="B25" s="25"/>
      <c r="C25" s="25"/>
      <c r="D25" s="25"/>
      <c r="E25" s="25"/>
      <c r="F25" s="12"/>
      <c r="G25" s="12"/>
    </row>
    <row r="26" spans="1:5" ht="20.25" customHeight="1">
      <c r="A26" s="29"/>
      <c r="B26" s="29"/>
      <c r="C26" s="29"/>
      <c r="D26" s="29"/>
      <c r="E26" s="29"/>
    </row>
    <row r="27" spans="1:9" ht="44.25" customHeight="1">
      <c r="A27" s="27" t="s">
        <v>3</v>
      </c>
      <c r="B27" s="28"/>
      <c r="C27" s="28"/>
      <c r="D27" s="28"/>
      <c r="E27" s="28"/>
      <c r="F27" s="6" t="s">
        <v>6</v>
      </c>
      <c r="G27" s="6" t="s">
        <v>23</v>
      </c>
      <c r="H27" s="9"/>
      <c r="I27" s="10"/>
    </row>
    <row r="28" spans="1:7" s="3" customFormat="1" ht="22.5" customHeight="1">
      <c r="A28" s="17" t="s">
        <v>10</v>
      </c>
      <c r="B28" s="17"/>
      <c r="C28" s="17"/>
      <c r="D28" s="17"/>
      <c r="E28" s="17"/>
      <c r="F28" s="4">
        <f>F7+F8+G28</f>
        <v>13000</v>
      </c>
      <c r="G28" s="4">
        <v>1000</v>
      </c>
    </row>
    <row r="29" spans="1:7" s="3" customFormat="1" ht="18" customHeight="1">
      <c r="A29" s="17" t="s">
        <v>13</v>
      </c>
      <c r="B29" s="17"/>
      <c r="C29" s="17"/>
      <c r="D29" s="17"/>
      <c r="E29" s="17"/>
      <c r="F29" s="4">
        <f>SUM(F9:F13)+G29</f>
        <v>8965</v>
      </c>
      <c r="G29" s="4">
        <v>3000</v>
      </c>
    </row>
    <row r="30" spans="1:7" s="3" customFormat="1" ht="17.25" customHeight="1">
      <c r="A30" s="17" t="s">
        <v>11</v>
      </c>
      <c r="B30" s="17"/>
      <c r="C30" s="17"/>
      <c r="D30" s="17"/>
      <c r="E30" s="17"/>
      <c r="F30" s="4">
        <f>F14+G30</f>
        <v>1500</v>
      </c>
      <c r="G30" s="4">
        <v>1000</v>
      </c>
    </row>
    <row r="31" spans="1:7" s="3" customFormat="1" ht="18" customHeight="1">
      <c r="A31" s="17" t="s">
        <v>14</v>
      </c>
      <c r="B31" s="17"/>
      <c r="C31" s="17"/>
      <c r="D31" s="17"/>
      <c r="E31" s="17"/>
      <c r="F31" s="4">
        <f>SUM(F15:F18)+G31</f>
        <v>30200</v>
      </c>
      <c r="G31" s="4">
        <v>7700</v>
      </c>
    </row>
    <row r="32" spans="1:12" s="3" customFormat="1" ht="18" customHeight="1">
      <c r="A32" s="17" t="s">
        <v>16</v>
      </c>
      <c r="B32" s="17"/>
      <c r="C32" s="17"/>
      <c r="D32" s="17"/>
      <c r="E32" s="17"/>
      <c r="F32" s="4">
        <f>SUM(F19:F20)+G32</f>
        <v>26000</v>
      </c>
      <c r="G32" s="4">
        <v>1000</v>
      </c>
      <c r="J32" s="17"/>
      <c r="K32" s="17"/>
      <c r="L32" s="17"/>
    </row>
    <row r="33" spans="1:7" s="3" customFormat="1" ht="18" customHeight="1">
      <c r="A33" s="17" t="s">
        <v>18</v>
      </c>
      <c r="B33" s="17"/>
      <c r="C33" s="17"/>
      <c r="D33" s="17"/>
      <c r="E33" s="17"/>
      <c r="F33" s="4">
        <f>SUM(F21:F22)+G33</f>
        <v>20300</v>
      </c>
      <c r="G33" s="4">
        <v>300</v>
      </c>
    </row>
    <row r="34" spans="1:7" s="3" customFormat="1" ht="15.75" customHeight="1">
      <c r="A34" s="17" t="s">
        <v>21</v>
      </c>
      <c r="B34" s="17"/>
      <c r="C34" s="17"/>
      <c r="D34" s="17"/>
      <c r="E34" s="17"/>
      <c r="F34" s="4">
        <f>1500+G34</f>
        <v>2500</v>
      </c>
      <c r="G34" s="4">
        <v>1000</v>
      </c>
    </row>
    <row r="35" spans="1:7" s="3" customFormat="1" ht="18" customHeight="1" thickBot="1">
      <c r="A35" s="26" t="s">
        <v>4</v>
      </c>
      <c r="B35" s="26"/>
      <c r="C35" s="26"/>
      <c r="D35" s="26"/>
      <c r="E35" s="26"/>
      <c r="F35" s="15">
        <f>SUM(F28:F34)</f>
        <v>102465</v>
      </c>
      <c r="G35" s="15">
        <f>SUM(G28:G34)</f>
        <v>15000</v>
      </c>
    </row>
    <row r="36" ht="12.75" thickTop="1"/>
  </sheetData>
  <mergeCells count="54">
    <mergeCell ref="J15:M15"/>
    <mergeCell ref="A9:E9"/>
    <mergeCell ref="J5:M5"/>
    <mergeCell ref="J7:M7"/>
    <mergeCell ref="A19:E19"/>
    <mergeCell ref="A20:E20"/>
    <mergeCell ref="A18:E18"/>
    <mergeCell ref="A8:E8"/>
    <mergeCell ref="A33:E33"/>
    <mergeCell ref="A22:E22"/>
    <mergeCell ref="A32:E32"/>
    <mergeCell ref="A35:E35"/>
    <mergeCell ref="A27:E27"/>
    <mergeCell ref="A26:E26"/>
    <mergeCell ref="A29:E29"/>
    <mergeCell ref="A24:E24"/>
    <mergeCell ref="A30:E30"/>
    <mergeCell ref="A31:E31"/>
    <mergeCell ref="J32:L32"/>
    <mergeCell ref="J16:M16"/>
    <mergeCell ref="J17:M17"/>
    <mergeCell ref="J23:M23"/>
    <mergeCell ref="J20:M20"/>
    <mergeCell ref="J18:M18"/>
    <mergeCell ref="J22:M22"/>
    <mergeCell ref="A23:E23"/>
    <mergeCell ref="A25:E25"/>
    <mergeCell ref="J9:M9"/>
    <mergeCell ref="A21:E21"/>
    <mergeCell ref="J21:M21"/>
    <mergeCell ref="A15:E15"/>
    <mergeCell ref="J19:M19"/>
    <mergeCell ref="A16:E16"/>
    <mergeCell ref="A17:E17"/>
    <mergeCell ref="J10:M10"/>
    <mergeCell ref="A34:E34"/>
    <mergeCell ref="A1:I1"/>
    <mergeCell ref="A28:E28"/>
    <mergeCell ref="A3:I3"/>
    <mergeCell ref="A5:E5"/>
    <mergeCell ref="A6:E6"/>
    <mergeCell ref="A2:I2"/>
    <mergeCell ref="A10:E10"/>
    <mergeCell ref="A7:E7"/>
    <mergeCell ref="A14:E14"/>
    <mergeCell ref="J2:L2"/>
    <mergeCell ref="J14:M14"/>
    <mergeCell ref="A11:E11"/>
    <mergeCell ref="J11:M11"/>
    <mergeCell ref="A12:E12"/>
    <mergeCell ref="J12:M12"/>
    <mergeCell ref="A13:E13"/>
    <mergeCell ref="J13:M13"/>
    <mergeCell ref="J8:M8"/>
  </mergeCells>
  <printOptions horizontalCentered="1" verticalCentered="1"/>
  <pageMargins left="0.5" right="0.5" top="0.5" bottom="0.5" header="0.5" footer="0.5"/>
  <pageSetup horizontalDpi="600" verticalDpi="600" orientation="landscape" r:id="rId1"/>
  <headerFooter alignWithMargins="0">
    <oddHeader>&amp;L2006&amp;R&amp;"Arial,Bold"Proposal for 
Washington State Team</oddHeader>
    <oddFooter>&amp;L&amp;D&amp;RPage &amp;P of &amp;N</oddFooter>
  </headerFooter>
  <rowBreaks count="2" manualBreakCount="2">
    <brk id="26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Coalition for International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State Grant Proposal Budget</dc:title>
  <dc:subject/>
  <dc:creator>Michele Anciaux Aoki &amp; Greg Tuke</dc:creator>
  <cp:keywords/>
  <dc:description/>
  <cp:lastModifiedBy>Greg Tuke</cp:lastModifiedBy>
  <cp:lastPrinted>2006-03-17T00:36:20Z</cp:lastPrinted>
  <dcterms:created xsi:type="dcterms:W3CDTF">2003-01-15T20:06:25Z</dcterms:created>
  <dcterms:modified xsi:type="dcterms:W3CDTF">2006-03-17T16:37:18Z</dcterms:modified>
  <cp:category/>
  <cp:version/>
  <cp:contentType/>
  <cp:contentStatus/>
</cp:coreProperties>
</file>